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<sst xmlns="http://schemas.openxmlformats.org/spreadsheetml/2006/main" count="43" uniqueCount="43">
  <si>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</si>
  <si>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</si>
  <si>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</si>
  <si>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</si>
  <si>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</si>
  <si>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</si>
  <si>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</si>
  <si>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</si>
  <si>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</si>
  <si>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</si>
  <si>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STUDIJSKI PROGRAM: PRAVNE NAUKE, studijska godina 2016/2017.</t>
  </si>
  <si>
    <t xml:space="preserve">redovni  </t>
  </si>
  <si>
    <t xml:space="preserve">popravni </t>
  </si>
  <si>
    <t xml:space="preserve">              kolokvijum</t>
  </si>
  <si>
    <t>PPD</t>
  </si>
  <si>
    <t>5 /. 15</t>
  </si>
  <si>
    <t>9 /. 15</t>
  </si>
  <si>
    <t>19 ./ 15</t>
  </si>
  <si>
    <t>33 / 15</t>
  </si>
  <si>
    <t>46 / 15</t>
  </si>
  <si>
    <t>53 / 15</t>
  </si>
  <si>
    <t>65 / 15</t>
  </si>
  <si>
    <t>72 / 15</t>
  </si>
  <si>
    <t>98 / 15</t>
  </si>
  <si>
    <t>100 / 15</t>
  </si>
  <si>
    <t>51 / 13</t>
  </si>
  <si>
    <t>110 / 12</t>
  </si>
  <si>
    <t>Kalač Benin</t>
  </si>
  <si>
    <t>Đurišić Marina</t>
  </si>
  <si>
    <t>Tulić Mustafa</t>
  </si>
  <si>
    <t>Milašević Filip</t>
  </si>
  <si>
    <t>Strugar Tijana</t>
  </si>
  <si>
    <t>Pejanović Filip</t>
  </si>
  <si>
    <t>Mihailović Nikola</t>
  </si>
  <si>
    <t>Šćekić Miodrag</t>
  </si>
  <si>
    <t>Vešović Dušan</t>
  </si>
  <si>
    <t>Tomović Nataša</t>
  </si>
  <si>
    <t>Saveljić Ivana</t>
  </si>
  <si>
    <t>Čvorović Jadranka</t>
  </si>
  <si>
    <t>101/15</t>
  </si>
  <si>
    <t>Sadona Delija</t>
  </si>
  <si>
    <t>102/15</t>
  </si>
  <si>
    <t>Tuši Sofija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</si>
</sst>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H18" sqref="H18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4.25">
      <c r="B6" s="10"/>
    </row>
    <row r="7" spans="1:13" ht="15" customHeight="1">
      <c r="A7" s="27" t="s">
        <v>6</v>
      </c>
      <c r="B7" s="27" t="s">
        <v>7</v>
      </c>
      <c r="C7" s="29" t="s">
        <v>8</v>
      </c>
      <c r="D7" s="30"/>
      <c r="E7" s="33"/>
      <c r="F7" s="33"/>
      <c r="G7" s="33" t="s">
        <v>13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3" ht="15" thickBot="1">
      <c r="A8" s="28"/>
      <c r="B8" s="28"/>
      <c r="C8" s="31"/>
      <c r="D8" s="32"/>
      <c r="E8" s="1"/>
      <c r="F8" s="1"/>
      <c r="G8" s="19"/>
      <c r="H8" s="24" t="s">
        <v>11</v>
      </c>
      <c r="I8" s="1" t="s">
        <v>12</v>
      </c>
      <c r="J8" s="1" t="s">
        <v>1</v>
      </c>
      <c r="K8" s="16" t="s">
        <v>2</v>
      </c>
      <c r="L8" s="37"/>
      <c r="M8" s="36"/>
    </row>
    <row r="9" spans="1:13" ht="15.75" thickBot="1">
      <c r="A9" s="6">
        <v>1</v>
      </c>
      <c r="B9" s="26" t="s">
        <v>15</v>
      </c>
      <c r="C9" s="26" t="s">
        <v>27</v>
      </c>
      <c r="D9" s="7"/>
      <c r="E9" s="6"/>
      <c r="F9" s="6"/>
      <c r="G9" s="20"/>
      <c r="H9" s="25">
        <v>2</v>
      </c>
      <c r="I9" s="6"/>
      <c r="J9" s="6"/>
      <c r="K9" s="14"/>
      <c r="L9" s="2">
        <f aca="true" t="shared" si="0" ref="L9:L72">SUM(E9:K9)</f>
        <v>2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16</v>
      </c>
      <c r="C10" s="21" t="s">
        <v>28</v>
      </c>
      <c r="D10" s="7"/>
      <c r="E10" s="6"/>
      <c r="F10" s="6"/>
      <c r="G10" s="20"/>
      <c r="H10" s="25"/>
      <c r="I10" s="6"/>
      <c r="J10" s="6"/>
      <c r="K10" s="14"/>
      <c r="L10" s="2">
        <f t="shared" si="0"/>
        <v>0</v>
      </c>
      <c r="M10" s="5" t="str">
        <f>LOOKUP(L10,{0,1,50,60,70,80,90},{" ","F","E","D","C","B","A"})</f>
        <v> </v>
      </c>
    </row>
    <row r="11" spans="1:13" ht="15.75" thickBot="1">
      <c r="A11" s="6">
        <v>3</v>
      </c>
      <c r="B11" s="21" t="s">
        <v>17</v>
      </c>
      <c r="C11" s="21" t="s">
        <v>29</v>
      </c>
      <c r="D11" s="7"/>
      <c r="E11" s="6"/>
      <c r="F11" s="6"/>
      <c r="G11" s="20"/>
      <c r="H11" s="25">
        <v>15</v>
      </c>
      <c r="I11" s="6"/>
      <c r="J11" s="6"/>
      <c r="K11" s="14"/>
      <c r="L11" s="2">
        <f t="shared" si="0"/>
        <v>15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18</v>
      </c>
      <c r="C12" s="21" t="s">
        <v>30</v>
      </c>
      <c r="D12" s="7"/>
      <c r="E12" s="6"/>
      <c r="F12" s="6"/>
      <c r="G12" s="20"/>
      <c r="H12" s="25"/>
      <c r="I12" s="6"/>
      <c r="J12" s="6"/>
      <c r="K12" s="14"/>
      <c r="L12" s="2">
        <f t="shared" si="0"/>
        <v>0</v>
      </c>
      <c r="M12" s="3" t="str">
        <f>LOOKUP(L12,{0,1,50,60,70,80,90},{" ","F","E","D","C","B","A"})</f>
        <v> </v>
      </c>
    </row>
    <row r="13" spans="1:13" ht="15.75" thickBot="1">
      <c r="A13" s="6">
        <v>5</v>
      </c>
      <c r="B13" s="21" t="s">
        <v>19</v>
      </c>
      <c r="C13" s="21" t="s">
        <v>31</v>
      </c>
      <c r="D13" s="7"/>
      <c r="E13" s="6"/>
      <c r="F13" s="6"/>
      <c r="G13" s="20"/>
      <c r="H13" s="25"/>
      <c r="I13" s="6"/>
      <c r="J13" s="6"/>
      <c r="K13" s="14"/>
      <c r="L13" s="2">
        <f t="shared" si="0"/>
        <v>0</v>
      </c>
      <c r="M13" s="3" t="str">
        <f>LOOKUP(L13,{0,1,50,60,70,80,90},{" ","F","E","D","C","B","A"})</f>
        <v> </v>
      </c>
    </row>
    <row r="14" spans="1:13" ht="15.75" thickBot="1">
      <c r="A14" s="6">
        <v>6</v>
      </c>
      <c r="B14" s="21" t="s">
        <v>20</v>
      </c>
      <c r="C14" s="21" t="s">
        <v>32</v>
      </c>
      <c r="D14" s="7"/>
      <c r="E14" s="6"/>
      <c r="F14" s="6"/>
      <c r="G14" s="20"/>
      <c r="H14" s="25"/>
      <c r="I14" s="6"/>
      <c r="J14" s="6"/>
      <c r="K14" s="14"/>
      <c r="L14" s="2">
        <f t="shared" si="0"/>
        <v>0</v>
      </c>
      <c r="M14" s="3" t="str">
        <f>LOOKUP(L14,{0,1,50,60,70,80,90},{" ","F","E","D","C","B","A"})</f>
        <v> </v>
      </c>
    </row>
    <row r="15" spans="1:13" ht="15.75" thickBot="1">
      <c r="A15" s="6">
        <v>25</v>
      </c>
      <c r="B15" s="21" t="s">
        <v>21</v>
      </c>
      <c r="C15" s="21" t="s">
        <v>33</v>
      </c>
      <c r="D15" s="7"/>
      <c r="E15" s="6"/>
      <c r="F15" s="6"/>
      <c r="G15" s="20"/>
      <c r="H15" s="25">
        <v>32</v>
      </c>
      <c r="I15" s="6"/>
      <c r="J15" s="6"/>
      <c r="K15" s="14"/>
      <c r="L15" s="2">
        <f t="shared" si="0"/>
        <v>32</v>
      </c>
      <c r="M15" s="3" t="str">
        <f>LOOKUP(L15,{0,1,50,60,70,80,90},{" ","F","E","D","C","B","A"})</f>
        <v>F</v>
      </c>
    </row>
    <row r="16" spans="1:13" ht="15.75" thickBot="1">
      <c r="A16" s="6">
        <v>8</v>
      </c>
      <c r="B16" s="21" t="s">
        <v>22</v>
      </c>
      <c r="C16" s="21" t="s">
        <v>34</v>
      </c>
      <c r="D16" s="7"/>
      <c r="E16" s="6"/>
      <c r="F16" s="6"/>
      <c r="G16" s="20"/>
      <c r="H16" s="25">
        <v>8</v>
      </c>
      <c r="I16" s="6"/>
      <c r="J16" s="6"/>
      <c r="K16" s="14"/>
      <c r="L16" s="2">
        <f t="shared" si="0"/>
        <v>8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23</v>
      </c>
      <c r="C17" s="21" t="s">
        <v>35</v>
      </c>
      <c r="D17" s="7"/>
      <c r="E17" s="6"/>
      <c r="F17" s="6"/>
      <c r="G17" s="20"/>
      <c r="H17" s="25">
        <v>20</v>
      </c>
      <c r="I17" s="6"/>
      <c r="J17" s="6"/>
      <c r="K17" s="14"/>
      <c r="L17" s="2">
        <f t="shared" si="0"/>
        <v>20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24</v>
      </c>
      <c r="C18" s="21" t="s">
        <v>36</v>
      </c>
      <c r="D18" s="7"/>
      <c r="E18" s="6"/>
      <c r="F18" s="6"/>
      <c r="G18" s="20"/>
      <c r="H18" s="25"/>
      <c r="I18" s="6"/>
      <c r="J18" s="6"/>
      <c r="K18" s="14"/>
      <c r="L18" s="2">
        <f t="shared" si="0"/>
        <v>0</v>
      </c>
      <c r="M18" s="3" t="str">
        <f>LOOKUP(L18,{0,1,50,60,70,80,90},{" ","F","E","D","C","B","A"})</f>
        <v> </v>
      </c>
    </row>
    <row r="19" spans="1:13" ht="15.75" thickBot="1">
      <c r="A19" s="6">
        <v>11</v>
      </c>
      <c r="B19" s="21" t="s">
        <v>25</v>
      </c>
      <c r="C19" s="21" t="s">
        <v>37</v>
      </c>
      <c r="D19" s="7"/>
      <c r="E19" s="6"/>
      <c r="F19" s="6"/>
      <c r="G19" s="20"/>
      <c r="H19" s="25"/>
      <c r="I19" s="6"/>
      <c r="J19" s="6"/>
      <c r="K19" s="14"/>
      <c r="L19" s="2">
        <f t="shared" si="0"/>
        <v>0</v>
      </c>
      <c r="M19" s="3" t="str">
        <f>LOOKUP(L19,{0,1,50,60,70,80,90},{" ","F","E","D","C","B","A"})</f>
        <v> </v>
      </c>
    </row>
    <row r="20" spans="1:13" ht="15.75" thickBot="1">
      <c r="A20" s="6">
        <v>12</v>
      </c>
      <c r="B20" s="21" t="s">
        <v>26</v>
      </c>
      <c r="C20" s="21" t="s">
        <v>38</v>
      </c>
      <c r="D20" s="7"/>
      <c r="E20" s="6"/>
      <c r="F20" s="6"/>
      <c r="G20" s="20"/>
      <c r="H20" s="25">
        <v>8</v>
      </c>
      <c r="I20" s="6"/>
      <c r="J20" s="6"/>
      <c r="K20" s="14"/>
      <c r="L20" s="2">
        <f t="shared" si="0"/>
        <v>8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/>
      <c r="C21" s="21"/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39</v>
      </c>
      <c r="C22" s="21" t="s">
        <v>40</v>
      </c>
      <c r="D22" s="7"/>
      <c r="E22" s="6"/>
      <c r="F22" s="6"/>
      <c r="G22" s="20"/>
      <c r="H22" s="25">
        <v>9</v>
      </c>
      <c r="I22" s="6"/>
      <c r="J22" s="6"/>
      <c r="K22" s="14"/>
      <c r="L22" s="2">
        <f t="shared" si="0"/>
        <v>9</v>
      </c>
      <c r="M22" s="3" t="str">
        <f>LOOKUP(L22,{0,1,50,60,70,80,90},{" ","F","E","D","C","B","A"})</f>
        <v>F</v>
      </c>
    </row>
    <row r="23" spans="1:13" ht="15.75" thickBot="1">
      <c r="A23" s="6">
        <v>15</v>
      </c>
      <c r="B23" s="21" t="s">
        <v>41</v>
      </c>
      <c r="C23" s="21" t="s">
        <v>42</v>
      </c>
      <c r="D23" s="7"/>
      <c r="E23" s="6"/>
      <c r="F23" s="6"/>
      <c r="G23" s="20"/>
      <c r="H23" s="25">
        <v>9</v>
      </c>
      <c r="I23" s="6"/>
      <c r="J23" s="6"/>
      <c r="K23" s="14"/>
      <c r="L23" s="2">
        <f t="shared" si="0"/>
        <v>9</v>
      </c>
      <c r="M23" s="3" t="str">
        <f>LOOKUP(L23,{0,1,50,60,70,80,90},{" ","F","E","D","C","B","A"})</f>
        <v>F</v>
      </c>
    </row>
    <row r="24" spans="1:13" ht="15.7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>
        <f t="shared" si="0"/>
        <v>0</v>
      </c>
      <c r="M24" s="3" t="str">
        <f>LOOKUP(L24,{0,1,50,60,70,80,90},{" ","F","E","D","C","B","A"})</f>
        <v> </v>
      </c>
    </row>
    <row r="25" spans="1:13" ht="15.7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>
        <f t="shared" si="0"/>
        <v>0</v>
      </c>
      <c r="M25" s="3" t="str">
        <f>LOOKUP(L25,{0,1,50,60,70,80,90},{" ","F","E","D","C","B","A"})</f>
        <v> </v>
      </c>
    </row>
    <row r="26" spans="1:13" ht="15.7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>
        <f t="shared" si="0"/>
        <v>0</v>
      </c>
      <c r="M26" s="3" t="str">
        <f>LOOKUP(L26,{0,1,50,60,70,80,90},{" ","F","E","D","C","B","A"})</f>
        <v> </v>
      </c>
    </row>
    <row r="27" spans="1:13" ht="15.7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>
        <f t="shared" si="0"/>
        <v>0</v>
      </c>
      <c r="M27" s="3" t="str">
        <f>LOOKUP(L27,{0,1,50,60,70,80,90},{" ","F","E","D","C","B","A"})</f>
        <v> </v>
      </c>
    </row>
    <row r="28" spans="1:13" ht="15.7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>
        <f t="shared" si="0"/>
        <v>0</v>
      </c>
      <c r="M28" s="3" t="str">
        <f>LOOKUP(L28,{0,1,50,60,70,80,90},{" ","F","E","D","C","B","A"})</f>
        <v> </v>
      </c>
    </row>
    <row r="29" spans="1:13" ht="15.7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>
        <f t="shared" si="0"/>
        <v>0</v>
      </c>
      <c r="M29" s="3" t="str">
        <f>LOOKUP(L29,{0,1,50,60,70,80,90},{" ","F","E","D","C","B","A"})</f>
        <v> </v>
      </c>
    </row>
    <row r="30" spans="1:13" ht="15.7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>
        <f t="shared" si="0"/>
        <v>0</v>
      </c>
      <c r="M30" s="3" t="str">
        <f>LOOKUP(L30,{0,1,50,60,70,80,90},{" ","F","E","D","C","B","A"})</f>
        <v> </v>
      </c>
    </row>
    <row r="31" spans="1:13" ht="15.7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>
        <f t="shared" si="0"/>
        <v>0</v>
      </c>
      <c r="M31" s="3" t="str">
        <f>LOOKUP(L31,{0,1,50,60,70,80,90},{" ","F","E","D","C","B","A"})</f>
        <v> </v>
      </c>
    </row>
    <row r="32" spans="1:13" ht="15.7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> </v>
      </c>
    </row>
    <row r="34" spans="1:13" ht="15.7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>
        <f t="shared" si="0"/>
        <v>0</v>
      </c>
      <c r="M35" s="3" t="str">
        <f>LOOKUP(L35,{0,1,50,60,70,80,90},{" ","F","E","D","C","B","A"})</f>
        <v> </v>
      </c>
    </row>
    <row r="36" spans="1:13" ht="15.7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>
        <v>46</v>
      </c>
    </row>
    <row r="37" spans="1:13" ht="15.7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>
        <f t="shared" si="0"/>
        <v>0</v>
      </c>
      <c r="M37" s="3" t="str">
        <f>LOOKUP(L37,{0,1,50,60,70,80,90},{" ","F","E","D","C","B","A"})</f>
        <v> </v>
      </c>
    </row>
    <row r="38" spans="1:13" ht="15.7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> </v>
      </c>
    </row>
    <row r="39" spans="1:13" ht="15.7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> </v>
      </c>
    </row>
    <row r="40" spans="1:13" ht="15.7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2017-11-16T13:57:58Z</dcterms:modified>
  <cp:category/>
  <cp:version/>
  <cp:contentType/>
  <cp:contentStatus/>
</cp:coreProperties>
</file>